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" l="1"/>
  <c r="K3" i="1" l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2" i="1"/>
  <c r="J17" i="1" l="1"/>
  <c r="F17" i="1"/>
  <c r="J16" i="1"/>
  <c r="F16" i="1"/>
  <c r="J15" i="1"/>
  <c r="F15" i="1"/>
  <c r="J14" i="1"/>
  <c r="F14" i="1"/>
  <c r="J13" i="1"/>
  <c r="F13" i="1"/>
  <c r="J12" i="1"/>
  <c r="F12" i="1"/>
  <c r="J11" i="1"/>
  <c r="F11" i="1"/>
  <c r="J10" i="1"/>
  <c r="F10" i="1"/>
  <c r="J9" i="1"/>
  <c r="F9" i="1"/>
  <c r="J8" i="1"/>
  <c r="F8" i="1"/>
  <c r="J7" i="1"/>
  <c r="F7" i="1"/>
  <c r="J6" i="1"/>
  <c r="F6" i="1"/>
  <c r="J5" i="1"/>
  <c r="F5" i="1"/>
  <c r="J4" i="1"/>
  <c r="F4" i="1"/>
  <c r="J3" i="1"/>
  <c r="F3" i="1"/>
  <c r="J2" i="1"/>
  <c r="F2" i="1"/>
</calcChain>
</file>

<file path=xl/sharedStrings.xml><?xml version="1.0" encoding="utf-8"?>
<sst xmlns="http://schemas.openxmlformats.org/spreadsheetml/2006/main" count="27" uniqueCount="27">
  <si>
    <t>Vial Label</t>
  </si>
  <si>
    <t>Empty weight (g)</t>
  </si>
  <si>
    <t>Weight with eluate (g)</t>
  </si>
  <si>
    <t>Weight of eluate (g)</t>
  </si>
  <si>
    <t>Weight after dilution (g)</t>
  </si>
  <si>
    <t>Sample weight (g)</t>
  </si>
  <si>
    <t>CT8 Waste</t>
  </si>
  <si>
    <t>CT8 1 mL</t>
  </si>
  <si>
    <t>CT8 2 mL</t>
  </si>
  <si>
    <t>CT8 3 mL</t>
  </si>
  <si>
    <t>CT8 4 mL</t>
  </si>
  <si>
    <t>CT8 5 mL</t>
  </si>
  <si>
    <t>CT8 6 mL</t>
  </si>
  <si>
    <t>CT8 7 mL</t>
  </si>
  <si>
    <t>CT8 8 mL</t>
  </si>
  <si>
    <t>CT8 9 mL</t>
  </si>
  <si>
    <t>CT8 10 mL</t>
  </si>
  <si>
    <t>CT8 11 mL</t>
  </si>
  <si>
    <t>CT8 12 mL</t>
  </si>
  <si>
    <t>CT8 13 mL</t>
  </si>
  <si>
    <t>CT8 14 mL</t>
  </si>
  <si>
    <t>CT8 15 mL</t>
  </si>
  <si>
    <r>
      <t xml:space="preserve">Empty weight (g) </t>
    </r>
    <r>
      <rPr>
        <sz val="11"/>
        <color theme="1"/>
        <rFont val="Calibri"/>
        <family val="2"/>
      </rPr>
      <t>σ</t>
    </r>
  </si>
  <si>
    <t>Weight with eluate (g) σ</t>
  </si>
  <si>
    <t>Weight of eluate (g) σ</t>
  </si>
  <si>
    <t>Weight after dilution (g) σ</t>
  </si>
  <si>
    <t>Sample weight (g) 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</si>
</sst>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0" fillId="0" borderId="2" xfId="0" applyBorder="1"/>
    <xf numFmtId="0" fontId="0" fillId="2" borderId="1" xfId="0" applyFill="1" applyBorder="1"/>
    <xf numFmtId="0" fontId="0" fillId="0" borderId="3" xfId="0" applyBorder="1"/>
    <xf numFmtId="0" fontId="0" fillId="2" borderId="3" xfId="0" applyFill="1" applyBorder="1"/>
    <xf numFmtId="0" fontId="0" fillId="0" borderId="4" xfId="0" applyBorder="1"/>
    <xf numFmtId="0" fontId="0" fillId="3" borderId="1" xfId="0" applyFill="1" applyBorder="1"/>
    <xf numFmtId="0" fontId="0" fillId="3" borderId="3" xfId="0" applyFill="1" applyBorder="1"/>
    <xf numFmtId="0" fontId="0" fillId="3" borderId="0" xfId="0" applyFill="1"/>
    <xf numFmtId="0" fontId="0" fillId="3" borderId="2" xfId="0" applyFill="1" applyBorder="1"/>
    <xf numFmtId="0" fontId="0" fillId="3" borderId="4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tabSelected="1" workbookViewId="0">
      <selection activeCell="F22" sqref="F22"/>
    </sheetView>
  </sheetViews>
  <sheetFormatPr defaultRowHeight="15" x14ac:dyDescent="0.25"/>
  <cols>
    <col min="1" max="1" width="10.140625" bestFit="1" customWidth="1"/>
    <col min="2" max="2" width="16.140625" bestFit="1" customWidth="1"/>
    <col min="3" max="3" width="17.85546875" style="9" bestFit="1" customWidth="1"/>
    <col min="4" max="4" width="21.140625" bestFit="1" customWidth="1"/>
    <col min="5" max="5" width="22.85546875" style="9" bestFit="1" customWidth="1"/>
    <col min="6" max="6" width="19" bestFit="1" customWidth="1"/>
    <col min="7" max="7" width="20.5703125" style="9" bestFit="1" customWidth="1"/>
    <col min="8" max="8" width="22.85546875" bestFit="1" customWidth="1"/>
    <col min="9" max="9" width="24.42578125" style="9" bestFit="1" customWidth="1"/>
    <col min="10" max="10" width="17.28515625" bestFit="1" customWidth="1"/>
    <col min="11" max="11" width="18.85546875" style="9" bestFit="1" customWidth="1"/>
  </cols>
  <sheetData>
    <row r="1" spans="1:11" ht="15.75" thickBot="1" x14ac:dyDescent="0.3">
      <c r="A1" s="1" t="s">
        <v>0</v>
      </c>
      <c r="B1" s="1" t="s">
        <v>1</v>
      </c>
      <c r="C1" s="7" t="s">
        <v>22</v>
      </c>
      <c r="D1" s="1" t="s">
        <v>2</v>
      </c>
      <c r="E1" s="7" t="s">
        <v>23</v>
      </c>
      <c r="F1" s="1" t="s">
        <v>3</v>
      </c>
      <c r="G1" s="7" t="s">
        <v>24</v>
      </c>
      <c r="H1" s="2" t="s">
        <v>4</v>
      </c>
      <c r="I1" s="10" t="s">
        <v>25</v>
      </c>
      <c r="J1" s="3" t="s">
        <v>5</v>
      </c>
      <c r="K1" s="7" t="s">
        <v>26</v>
      </c>
    </row>
    <row r="2" spans="1:11" x14ac:dyDescent="0.25">
      <c r="A2" s="4" t="s">
        <v>6</v>
      </c>
      <c r="B2" s="4">
        <v>6.2451999999999996</v>
      </c>
      <c r="C2" s="8">
        <v>1E-4</v>
      </c>
      <c r="D2" s="4">
        <v>19.912600000000001</v>
      </c>
      <c r="E2" s="8">
        <v>1E-4</v>
      </c>
      <c r="F2" s="4">
        <f t="shared" ref="F2:F17" si="0">D2-B2</f>
        <v>13.667400000000001</v>
      </c>
      <c r="G2" s="8">
        <f>SQRT((C2^2)+(E2^2))</f>
        <v>1.4142135623730951E-4</v>
      </c>
      <c r="H2" s="4">
        <v>19.912600000000001</v>
      </c>
      <c r="I2" s="8">
        <v>1E-4</v>
      </c>
      <c r="J2" s="5">
        <f t="shared" ref="J2:J17" si="1">H2-B2</f>
        <v>13.667400000000001</v>
      </c>
      <c r="K2" s="8">
        <f>SQRT((I2^2)+(C2^2))</f>
        <v>1.4142135623730951E-4</v>
      </c>
    </row>
    <row r="3" spans="1:11" x14ac:dyDescent="0.25">
      <c r="A3" s="6" t="s">
        <v>7</v>
      </c>
      <c r="B3" s="6">
        <v>6.3067000000000002</v>
      </c>
      <c r="C3" s="8">
        <v>1E-4</v>
      </c>
      <c r="D3" s="6">
        <v>7.4996</v>
      </c>
      <c r="E3" s="8">
        <v>1E-4</v>
      </c>
      <c r="F3" s="4">
        <f t="shared" si="0"/>
        <v>1.1928999999999998</v>
      </c>
      <c r="G3" s="8">
        <f t="shared" ref="G3:G17" si="2">SQRT((C3^2)+(E3^2))</f>
        <v>1.4142135623730951E-4</v>
      </c>
      <c r="H3" s="6">
        <v>11.536099999999999</v>
      </c>
      <c r="I3" s="8">
        <v>1E-4</v>
      </c>
      <c r="J3" s="5">
        <f t="shared" si="1"/>
        <v>5.2293999999999992</v>
      </c>
      <c r="K3" s="11">
        <f t="shared" ref="K3:K17" si="3">SQRT((I3^2)+(C3^2))</f>
        <v>1.4142135623730951E-4</v>
      </c>
    </row>
    <row r="4" spans="1:11" x14ac:dyDescent="0.25">
      <c r="A4" s="6" t="s">
        <v>8</v>
      </c>
      <c r="B4" s="6">
        <v>6.3072999999999997</v>
      </c>
      <c r="C4" s="8">
        <v>1E-4</v>
      </c>
      <c r="D4" s="6">
        <v>7.3914</v>
      </c>
      <c r="E4" s="8">
        <v>1E-4</v>
      </c>
      <c r="F4" s="4">
        <f t="shared" si="0"/>
        <v>1.0841000000000003</v>
      </c>
      <c r="G4" s="8">
        <f t="shared" si="2"/>
        <v>1.4142135623730951E-4</v>
      </c>
      <c r="H4" s="6">
        <v>11.422499999999999</v>
      </c>
      <c r="I4" s="8">
        <v>1E-4</v>
      </c>
      <c r="J4" s="5">
        <f t="shared" si="1"/>
        <v>5.1151999999999997</v>
      </c>
      <c r="K4" s="11">
        <f t="shared" si="3"/>
        <v>1.4142135623730951E-4</v>
      </c>
    </row>
    <row r="5" spans="1:11" x14ac:dyDescent="0.25">
      <c r="A5" s="6" t="s">
        <v>9</v>
      </c>
      <c r="B5" s="6">
        <v>6.3033000000000001</v>
      </c>
      <c r="C5" s="8">
        <v>1E-4</v>
      </c>
      <c r="D5" s="6">
        <v>7.4810999999999996</v>
      </c>
      <c r="E5" s="8">
        <v>1E-4</v>
      </c>
      <c r="F5" s="4">
        <f t="shared" si="0"/>
        <v>1.1777999999999995</v>
      </c>
      <c r="G5" s="8">
        <f t="shared" si="2"/>
        <v>1.4142135623730951E-4</v>
      </c>
      <c r="H5" s="6">
        <v>11.515499999999999</v>
      </c>
      <c r="I5" s="8">
        <v>1E-4</v>
      </c>
      <c r="J5" s="5">
        <f t="shared" si="1"/>
        <v>5.2121999999999993</v>
      </c>
      <c r="K5" s="11">
        <f t="shared" si="3"/>
        <v>1.4142135623730951E-4</v>
      </c>
    </row>
    <row r="6" spans="1:11" x14ac:dyDescent="0.25">
      <c r="A6" s="6" t="s">
        <v>10</v>
      </c>
      <c r="B6" s="6">
        <v>6.3014999999999999</v>
      </c>
      <c r="C6" s="8">
        <v>1E-4</v>
      </c>
      <c r="D6" s="6">
        <v>7.2897999999999996</v>
      </c>
      <c r="E6" s="8">
        <v>1E-4</v>
      </c>
      <c r="F6" s="4">
        <f t="shared" si="0"/>
        <v>0.98829999999999973</v>
      </c>
      <c r="G6" s="8">
        <f t="shared" si="2"/>
        <v>1.4142135623730951E-4</v>
      </c>
      <c r="H6" s="6">
        <v>11.329800000000001</v>
      </c>
      <c r="I6" s="8">
        <v>1E-4</v>
      </c>
      <c r="J6" s="5">
        <f t="shared" si="1"/>
        <v>5.0283000000000007</v>
      </c>
      <c r="K6" s="11">
        <f t="shared" si="3"/>
        <v>1.4142135623730951E-4</v>
      </c>
    </row>
    <row r="7" spans="1:11" x14ac:dyDescent="0.25">
      <c r="A7" s="6" t="s">
        <v>11</v>
      </c>
      <c r="B7" s="6">
        <v>6.3109999999999999</v>
      </c>
      <c r="C7" s="8">
        <v>1E-4</v>
      </c>
      <c r="D7" s="6">
        <v>7.2751000000000001</v>
      </c>
      <c r="E7" s="8">
        <v>1E-4</v>
      </c>
      <c r="F7" s="4">
        <f t="shared" si="0"/>
        <v>0.96410000000000018</v>
      </c>
      <c r="G7" s="8">
        <f t="shared" si="2"/>
        <v>1.4142135623730951E-4</v>
      </c>
      <c r="H7" s="6">
        <v>11.31</v>
      </c>
      <c r="I7" s="8">
        <v>1E-4</v>
      </c>
      <c r="J7" s="5">
        <f t="shared" si="1"/>
        <v>4.9990000000000006</v>
      </c>
      <c r="K7" s="11">
        <f t="shared" si="3"/>
        <v>1.4142135623730951E-4</v>
      </c>
    </row>
    <row r="8" spans="1:11" x14ac:dyDescent="0.25">
      <c r="A8" s="6" t="s">
        <v>12</v>
      </c>
      <c r="B8" s="6">
        <v>6.3002000000000002</v>
      </c>
      <c r="C8" s="8">
        <v>1E-4</v>
      </c>
      <c r="D8" s="6">
        <v>7.1878000000000002</v>
      </c>
      <c r="E8" s="8">
        <v>1E-4</v>
      </c>
      <c r="F8" s="4">
        <f t="shared" si="0"/>
        <v>0.88759999999999994</v>
      </c>
      <c r="G8" s="8">
        <f t="shared" si="2"/>
        <v>1.4142135623730951E-4</v>
      </c>
      <c r="H8" s="6">
        <v>11.2178</v>
      </c>
      <c r="I8" s="8">
        <v>1E-4</v>
      </c>
      <c r="J8" s="5">
        <f t="shared" si="1"/>
        <v>4.9176000000000002</v>
      </c>
      <c r="K8" s="11">
        <f t="shared" si="3"/>
        <v>1.4142135623730951E-4</v>
      </c>
    </row>
    <row r="9" spans="1:11" x14ac:dyDescent="0.25">
      <c r="A9" s="6" t="s">
        <v>13</v>
      </c>
      <c r="B9" s="6">
        <v>6.3003</v>
      </c>
      <c r="C9" s="8">
        <v>1E-4</v>
      </c>
      <c r="D9" s="6">
        <v>7.2423999999999999</v>
      </c>
      <c r="E9" s="8">
        <v>1E-4</v>
      </c>
      <c r="F9" s="4">
        <f t="shared" si="0"/>
        <v>0.94209999999999994</v>
      </c>
      <c r="G9" s="8">
        <f t="shared" si="2"/>
        <v>1.4142135623730951E-4</v>
      </c>
      <c r="H9" s="6">
        <v>11.273</v>
      </c>
      <c r="I9" s="8">
        <v>1E-4</v>
      </c>
      <c r="J9" s="5">
        <f t="shared" si="1"/>
        <v>4.9726999999999997</v>
      </c>
      <c r="K9" s="11">
        <f t="shared" si="3"/>
        <v>1.4142135623730951E-4</v>
      </c>
    </row>
    <row r="10" spans="1:11" x14ac:dyDescent="0.25">
      <c r="A10" s="6" t="s">
        <v>14</v>
      </c>
      <c r="B10" s="6">
        <v>6.2469999999999999</v>
      </c>
      <c r="C10" s="8">
        <v>1E-4</v>
      </c>
      <c r="D10" s="6">
        <v>7.1094999999999997</v>
      </c>
      <c r="E10" s="8">
        <v>1E-4</v>
      </c>
      <c r="F10" s="4">
        <f t="shared" si="0"/>
        <v>0.86249999999999982</v>
      </c>
      <c r="G10" s="8">
        <f t="shared" si="2"/>
        <v>1.4142135623730951E-4</v>
      </c>
      <c r="H10" s="6">
        <v>11.1411</v>
      </c>
      <c r="I10" s="8">
        <v>1E-4</v>
      </c>
      <c r="J10" s="5">
        <f t="shared" si="1"/>
        <v>4.8940999999999999</v>
      </c>
      <c r="K10" s="11">
        <f t="shared" si="3"/>
        <v>1.4142135623730951E-4</v>
      </c>
    </row>
    <row r="11" spans="1:11" x14ac:dyDescent="0.25">
      <c r="A11" s="6" t="s">
        <v>15</v>
      </c>
      <c r="B11" s="6">
        <v>6.2534999999999998</v>
      </c>
      <c r="C11" s="8">
        <v>1E-4</v>
      </c>
      <c r="D11" s="6">
        <v>7.1981000000000002</v>
      </c>
      <c r="E11" s="8">
        <v>1E-4</v>
      </c>
      <c r="F11" s="4">
        <f t="shared" si="0"/>
        <v>0.94460000000000033</v>
      </c>
      <c r="G11" s="8">
        <f t="shared" si="2"/>
        <v>1.4142135623730951E-4</v>
      </c>
      <c r="H11" s="6">
        <v>11.2241</v>
      </c>
      <c r="I11" s="8">
        <v>1E-4</v>
      </c>
      <c r="J11" s="5">
        <f t="shared" si="1"/>
        <v>4.9706000000000001</v>
      </c>
      <c r="K11" s="11">
        <f t="shared" si="3"/>
        <v>1.4142135623730951E-4</v>
      </c>
    </row>
    <row r="12" spans="1:11" x14ac:dyDescent="0.25">
      <c r="A12" s="6" t="s">
        <v>16</v>
      </c>
      <c r="B12" s="6">
        <v>6.2995000000000001</v>
      </c>
      <c r="C12" s="8">
        <v>1E-4</v>
      </c>
      <c r="D12" s="6">
        <v>7.1955999999999998</v>
      </c>
      <c r="E12" s="8">
        <v>1E-4</v>
      </c>
      <c r="F12" s="4">
        <f t="shared" si="0"/>
        <v>0.89609999999999967</v>
      </c>
      <c r="G12" s="8">
        <f t="shared" si="2"/>
        <v>1.4142135623730951E-4</v>
      </c>
      <c r="H12" s="6">
        <v>11.2142</v>
      </c>
      <c r="I12" s="8">
        <v>1E-4</v>
      </c>
      <c r="J12" s="5">
        <f t="shared" si="1"/>
        <v>4.9146999999999998</v>
      </c>
      <c r="K12" s="11">
        <f t="shared" si="3"/>
        <v>1.4142135623730951E-4</v>
      </c>
    </row>
    <row r="13" spans="1:11" x14ac:dyDescent="0.25">
      <c r="A13" s="6" t="s">
        <v>17</v>
      </c>
      <c r="B13" s="6">
        <v>6.3040000000000003</v>
      </c>
      <c r="C13" s="8">
        <v>1E-4</v>
      </c>
      <c r="D13" s="6">
        <v>7.2545000000000002</v>
      </c>
      <c r="E13" s="8">
        <v>1E-4</v>
      </c>
      <c r="F13" s="4">
        <f t="shared" si="0"/>
        <v>0.9504999999999999</v>
      </c>
      <c r="G13" s="8">
        <f t="shared" si="2"/>
        <v>1.4142135623730951E-4</v>
      </c>
      <c r="H13" s="6">
        <v>11.283300000000001</v>
      </c>
      <c r="I13" s="8">
        <v>1E-4</v>
      </c>
      <c r="J13" s="5">
        <f t="shared" si="1"/>
        <v>4.9793000000000003</v>
      </c>
      <c r="K13" s="11">
        <f t="shared" si="3"/>
        <v>1.4142135623730951E-4</v>
      </c>
    </row>
    <row r="14" spans="1:11" x14ac:dyDescent="0.25">
      <c r="A14" s="6" t="s">
        <v>18</v>
      </c>
      <c r="B14" s="6">
        <v>6.3029999999999999</v>
      </c>
      <c r="C14" s="8">
        <v>1E-4</v>
      </c>
      <c r="D14" s="6">
        <v>7.2152000000000003</v>
      </c>
      <c r="E14" s="8">
        <v>1E-4</v>
      </c>
      <c r="F14" s="4">
        <f t="shared" si="0"/>
        <v>0.91220000000000034</v>
      </c>
      <c r="G14" s="8">
        <f t="shared" si="2"/>
        <v>1.4142135623730951E-4</v>
      </c>
      <c r="H14" s="6">
        <v>11.245799999999999</v>
      </c>
      <c r="I14" s="8">
        <v>1E-4</v>
      </c>
      <c r="J14" s="5">
        <f t="shared" si="1"/>
        <v>4.9427999999999992</v>
      </c>
      <c r="K14" s="11">
        <f t="shared" si="3"/>
        <v>1.4142135623730951E-4</v>
      </c>
    </row>
    <row r="15" spans="1:11" x14ac:dyDescent="0.25">
      <c r="A15" s="6" t="s">
        <v>19</v>
      </c>
      <c r="B15" s="6">
        <v>6.3108000000000004</v>
      </c>
      <c r="C15" s="8">
        <v>1E-4</v>
      </c>
      <c r="D15" s="6">
        <v>7.2154999999999996</v>
      </c>
      <c r="E15" s="8">
        <v>1E-4</v>
      </c>
      <c r="F15" s="4">
        <f t="shared" si="0"/>
        <v>0.90469999999999917</v>
      </c>
      <c r="G15" s="8">
        <f t="shared" si="2"/>
        <v>1.4142135623730951E-4</v>
      </c>
      <c r="H15" s="6">
        <v>11.2479</v>
      </c>
      <c r="I15" s="8">
        <v>1E-4</v>
      </c>
      <c r="J15" s="5">
        <f t="shared" si="1"/>
        <v>4.9370999999999992</v>
      </c>
      <c r="K15" s="11">
        <f t="shared" si="3"/>
        <v>1.4142135623730951E-4</v>
      </c>
    </row>
    <row r="16" spans="1:11" x14ac:dyDescent="0.25">
      <c r="A16" s="6" t="s">
        <v>20</v>
      </c>
      <c r="B16" s="6">
        <v>6.3074000000000003</v>
      </c>
      <c r="C16" s="8">
        <v>1E-4</v>
      </c>
      <c r="D16" s="6">
        <v>7.2435</v>
      </c>
      <c r="E16" s="8">
        <v>1E-4</v>
      </c>
      <c r="F16" s="4">
        <f t="shared" si="0"/>
        <v>0.93609999999999971</v>
      </c>
      <c r="G16" s="8">
        <f t="shared" si="2"/>
        <v>1.4142135623730951E-4</v>
      </c>
      <c r="H16" s="6">
        <v>11.271000000000001</v>
      </c>
      <c r="I16" s="8">
        <v>1E-4</v>
      </c>
      <c r="J16" s="5">
        <f t="shared" si="1"/>
        <v>4.9636000000000005</v>
      </c>
      <c r="K16" s="11">
        <f t="shared" si="3"/>
        <v>1.4142135623730951E-4</v>
      </c>
    </row>
    <row r="17" spans="1:11" x14ac:dyDescent="0.25">
      <c r="A17" s="6" t="s">
        <v>21</v>
      </c>
      <c r="B17" s="6">
        <v>6.2484000000000002</v>
      </c>
      <c r="C17" s="8">
        <v>1E-4</v>
      </c>
      <c r="D17" s="6">
        <v>7.1189</v>
      </c>
      <c r="E17" s="8">
        <v>1E-4</v>
      </c>
      <c r="F17" s="4">
        <f t="shared" si="0"/>
        <v>0.87049999999999983</v>
      </c>
      <c r="G17" s="8">
        <f t="shared" si="2"/>
        <v>1.4142135623730951E-4</v>
      </c>
      <c r="H17" s="6">
        <v>11.152900000000001</v>
      </c>
      <c r="I17" s="8">
        <v>1E-4</v>
      </c>
      <c r="J17" s="5">
        <f t="shared" si="1"/>
        <v>4.9045000000000005</v>
      </c>
      <c r="K17" s="11">
        <f t="shared" si="3"/>
        <v>1.4142135623730951E-4</v>
      </c>
    </row>
    <row r="22" spans="1:11" x14ac:dyDescent="0.25">
      <c r="F22">
        <f>AVERAGE(F3:F17)</f>
        <v>0.96760666666666661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2021-08-04T13:06:24Z</dcterms:modified>
</cp:coreProperties>
</file>